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AO\TERCER TRIMESTRE 2022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D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<sst xmlns="http://schemas.openxmlformats.org/spreadsheetml/2006/main" count="66" uniqueCount="66">
  <si>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</si>
  <si>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</si>
  <si>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</si>
  <si>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</si>
  <si>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</si>
  <si>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</si>
  <si>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</si>
  <si>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</si>
  <si>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</si>
  <si>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</si>
  <si>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</si>
  <si>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</si>
  <si>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</si>
  <si>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</si>
  <si>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</si>
  <si>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</si>
  <si>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</si>
  <si>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</si>
  <si>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</si>
  <si>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</si>
  <si>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</si>
  <si>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</si>
  <si>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</si>
  <si>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</si>
  <si>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</si>
  <si>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</si>
  <si>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</si>
  <si>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</si>
  <si>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</si>
  <si>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</si>
  <si>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</si>
  <si>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</si>
  <si>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</si>
  <si>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</si>
  <si>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</si>
  <si>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</si>
  <si>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</si>
  <si>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</si>
  <si>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</si>
  <si>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</si>
  <si>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</si>
  <si>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</si>
  <si>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</si>
  <si>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</si>
  <si>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</si>
  <si>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</si>
  <si>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</si>
  <si>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</si>
  <si>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</si>
  <si>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</si>
  <si>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</si>
  <si>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</si>
  <si>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</si>
  <si>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</si>
  <si>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</si>
  <si>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</si>
  <si>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</si>
  <si>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</si>
  <si>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</si>
  <si>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</si>
  <si>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</si>
  <si>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</si>
  <si>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</si>
  <si>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</si>
  <si>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</si>
  <si>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Silao de la Victoria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</si>
</sst>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A16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12203429.26</v>
      </c>
      <c r="F6" s="16">
        <f t="shared" ref="F6:I6" si="0">SUM(F7:F8)</f>
        <v>12203429.26</v>
      </c>
      <c r="G6" s="16">
        <f t="shared" si="0"/>
        <v>3841773.78</v>
      </c>
      <c r="H6" s="16">
        <f t="shared" si="0"/>
        <v>3841773.78</v>
      </c>
      <c r="I6" s="16">
        <f t="shared" si="0"/>
        <v>8361655.4800000004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12203429.26</v>
      </c>
      <c r="F7" s="17">
        <f>D7+E7</f>
        <v>12203429.26</v>
      </c>
      <c r="G7" s="17">
        <v>3841773.78</v>
      </c>
      <c r="H7" s="17">
        <v>3841773.78</v>
      </c>
      <c r="I7" s="17">
        <f>F7-G7</f>
        <v>8361655.4800000004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764725017.12999988</v>
      </c>
      <c r="E9" s="16">
        <f>SUM(E10:E17)</f>
        <v>107529072.12</v>
      </c>
      <c r="F9" s="16">
        <f t="shared" ref="F9:I9" si="1">SUM(F10:F17)</f>
        <v>872254089.25</v>
      </c>
      <c r="G9" s="16">
        <f t="shared" si="1"/>
        <v>486416730.87000006</v>
      </c>
      <c r="H9" s="16">
        <f t="shared" si="1"/>
        <v>482506769.88</v>
      </c>
      <c r="I9" s="16">
        <f t="shared" si="1"/>
        <v>385837358.38</v>
      </c>
    </row>
    <row r="10" spans="1:9" x14ac:dyDescent="0.2">
      <c r="A10" s="15" t="s">
        <v>43</v>
      </c>
      <c r="B10" s="6"/>
      <c r="C10" s="3" t="s">
        <v>4</v>
      </c>
      <c r="D10" s="17">
        <v>609257994.92999995</v>
      </c>
      <c r="E10" s="17">
        <v>54991597.719999999</v>
      </c>
      <c r="F10" s="17">
        <f t="shared" ref="F10:F17" si="2">D10+E10</f>
        <v>664249592.64999998</v>
      </c>
      <c r="G10" s="17">
        <v>419020931.88999999</v>
      </c>
      <c r="H10" s="17">
        <v>415047067.56</v>
      </c>
      <c r="I10" s="17">
        <f t="shared" ref="I10:I17" si="3">F10-G10</f>
        <v>245228660.75999999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4062645.3</v>
      </c>
      <c r="E13" s="17">
        <v>1530857.39</v>
      </c>
      <c r="F13" s="17">
        <f t="shared" si="2"/>
        <v>5593502.6899999995</v>
      </c>
      <c r="G13" s="17">
        <v>3659896.22</v>
      </c>
      <c r="H13" s="17">
        <v>3762823.02</v>
      </c>
      <c r="I13" s="17">
        <f t="shared" si="3"/>
        <v>1933606.4699999993</v>
      </c>
    </row>
    <row r="14" spans="1:9" x14ac:dyDescent="0.2">
      <c r="A14" s="15" t="s">
        <v>47</v>
      </c>
      <c r="B14" s="6"/>
      <c r="C14" s="3" t="s">
        <v>8</v>
      </c>
      <c r="D14" s="17">
        <v>8193810.9800000004</v>
      </c>
      <c r="E14" s="17">
        <v>-725078.24</v>
      </c>
      <c r="F14" s="17">
        <f t="shared" si="2"/>
        <v>7468732.7400000002</v>
      </c>
      <c r="G14" s="17">
        <v>4450689.41</v>
      </c>
      <c r="H14" s="17">
        <v>4435037.0199999996</v>
      </c>
      <c r="I14" s="17">
        <f t="shared" si="3"/>
        <v>3018043.33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143210565.91999999</v>
      </c>
      <c r="E17" s="17">
        <v>51731695.25</v>
      </c>
      <c r="F17" s="17">
        <f t="shared" si="2"/>
        <v>194942261.16999999</v>
      </c>
      <c r="G17" s="17">
        <v>59285213.350000001</v>
      </c>
      <c r="H17" s="17">
        <v>59261842.280000001</v>
      </c>
      <c r="I17" s="17">
        <f t="shared" si="3"/>
        <v>135657047.81999999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3958630.25</v>
      </c>
      <c r="E18" s="16">
        <f>SUM(E19:E21)</f>
        <v>-332908.52</v>
      </c>
      <c r="F18" s="16">
        <f t="shared" ref="F18:I18" si="4">SUM(F19:F21)</f>
        <v>3625721.73</v>
      </c>
      <c r="G18" s="16">
        <f t="shared" si="4"/>
        <v>2325947.86</v>
      </c>
      <c r="H18" s="16">
        <f t="shared" si="4"/>
        <v>2322629.62</v>
      </c>
      <c r="I18" s="16">
        <f t="shared" si="4"/>
        <v>1299773.8700000001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3958630.25</v>
      </c>
      <c r="E20" s="17">
        <v>-332908.52</v>
      </c>
      <c r="F20" s="17">
        <f t="shared" si="5"/>
        <v>3625721.73</v>
      </c>
      <c r="G20" s="17">
        <v>2325947.86</v>
      </c>
      <c r="H20" s="17">
        <v>2322629.62</v>
      </c>
      <c r="I20" s="17">
        <f t="shared" si="6"/>
        <v>1299773.8700000001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768683647.37999988</v>
      </c>
      <c r="E35" s="18">
        <f t="shared" ref="E35:I35" si="16">SUM(E6+E9+E18+E22+E25+E30+E32+E33+E34)</f>
        <v>119399592.86000001</v>
      </c>
      <c r="F35" s="18">
        <f t="shared" si="16"/>
        <v>888083240.24000001</v>
      </c>
      <c r="G35" s="18">
        <f t="shared" si="16"/>
        <v>492584452.51000005</v>
      </c>
      <c r="H35" s="18">
        <f t="shared" si="16"/>
        <v>488671173.27999997</v>
      </c>
      <c r="I35" s="18">
        <f t="shared" si="16"/>
        <v>395498787.73000002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TESORERIA_VIKYLAP</cp:lastModifiedBy>
  <cp:lastPrinted>2017-03-30T22:19:49Z</cp:lastPrinted>
  <dcterms:created xsi:type="dcterms:W3CDTF">2012-12-11T21:13:37Z</dcterms:created>
  <dcterms:modified xsi:type="dcterms:W3CDTF">2022-10-29T04:43:45Z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